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01" yWindow="65356" windowWidth="19320" windowHeight="118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<sst xmlns="http://schemas.openxmlformats.org/spreadsheetml/2006/main" count="125" uniqueCount="64">
  <si>
    <t>01るしにゃん王国</t>
  </si>
  <si>
    <t>02ａｋｉｈａｒｕ国</t>
  </si>
  <si>
    <t>03ＦＥＧ</t>
  </si>
  <si>
    <t>04海法よけ藩国</t>
  </si>
  <si>
    <t>05鍋の国</t>
  </si>
  <si>
    <t>06レンジャー連邦</t>
  </si>
  <si>
    <t>08ジェントルラット藩国</t>
  </si>
  <si>
    <t>10世界忍者</t>
  </si>
  <si>
    <t>11玄霧藩国</t>
  </si>
  <si>
    <t>12土場藩国</t>
  </si>
  <si>
    <t>13よんた藩国</t>
  </si>
  <si>
    <t>14後ほねっこ男爵領</t>
  </si>
  <si>
    <t>15ナニワアームズ商藩国</t>
  </si>
  <si>
    <t>16フィーブル藩国</t>
  </si>
  <si>
    <t>17ＦＶＢ</t>
  </si>
  <si>
    <t>18詩歌藩国</t>
  </si>
  <si>
    <t>23キノウツン藩国</t>
  </si>
  <si>
    <t>24紅葉国</t>
  </si>
  <si>
    <t>25羅幻王国</t>
  </si>
  <si>
    <t>26たけきの藩国</t>
  </si>
  <si>
    <t>29になし藩国</t>
  </si>
  <si>
    <t>30芥辺境藩国</t>
  </si>
  <si>
    <t>32越前藩国</t>
  </si>
  <si>
    <t>33無名騎士藩国</t>
  </si>
  <si>
    <t>34リワマヒ国</t>
  </si>
  <si>
    <t>35ゴロネコ藩国</t>
  </si>
  <si>
    <t>36神聖巫連盟</t>
  </si>
  <si>
    <t>38暁の円卓</t>
  </si>
  <si>
    <t>42星鋼京</t>
  </si>
  <si>
    <t>43愛鳴之藩国</t>
  </si>
  <si>
    <t>44涼州藩国</t>
  </si>
  <si>
    <t>45満天星国</t>
  </si>
  <si>
    <t>07ながみ藩国</t>
  </si>
  <si>
    <t>27ヲチ藩国</t>
  </si>
  <si>
    <t>40都築藩国</t>
  </si>
  <si>
    <t>19人狼領地</t>
  </si>
  <si>
    <t>20愛鳴藩国</t>
  </si>
  <si>
    <t>21え～藩国</t>
  </si>
  <si>
    <t>22ビギナーズ王国</t>
  </si>
  <si>
    <t>28奇眼藩国</t>
  </si>
  <si>
    <t>39アウトウェイ</t>
  </si>
  <si>
    <t>41悪童同盟</t>
  </si>
  <si>
    <t>31伏見藩国</t>
  </si>
  <si>
    <t>T10</t>
  </si>
  <si>
    <t>T11</t>
  </si>
  <si>
    <t>T12</t>
  </si>
  <si>
    <t>T13</t>
  </si>
  <si>
    <t>計</t>
  </si>
  <si>
    <t>平均</t>
  </si>
  <si>
    <t>猫合計</t>
  </si>
  <si>
    <t>犬合計</t>
  </si>
  <si>
    <t>猫平均</t>
  </si>
  <si>
    <t>犬平均</t>
  </si>
  <si>
    <t>全合計</t>
  </si>
  <si>
    <t>全平均</t>
  </si>
  <si>
    <t>猫国数</t>
  </si>
  <si>
    <t>犬国数</t>
  </si>
  <si>
    <t>注：準藩国はのぞいた</t>
  </si>
  <si>
    <t>http://www29.atwiki.jp/feg2/pages/256.html</t>
  </si>
  <si>
    <t>http://syaku003.appspot.com/entry/show/39108</t>
  </si>
  <si>
    <t>宰相府</t>
  </si>
  <si>
    <t>にゃんにゃん</t>
  </si>
  <si>
    <t>わんわん</t>
  </si>
  <si>
    <t>宰相府との聯合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</si>
</sst>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H7">
      <selection activeCell="N28" sqref="N28"/>
    </sheetView>
  </sheetViews>
  <sheetFormatPr defaultColWidth="13.00390625" defaultRowHeight="13.5"/>
  <cols>
    <col min="1" max="1" width="23.50390625" style="0" customWidth="1"/>
    <col min="2" max="5" width="6.50390625" style="0" customWidth="1"/>
    <col min="6" max="6" width="8.125" style="0" customWidth="1"/>
    <col min="7" max="7" width="13.00390625" style="0" customWidth="1"/>
    <col min="8" max="8" width="22.00390625" style="0" customWidth="1"/>
    <col min="9" max="14" width="7.375" style="0" customWidth="1"/>
    <col min="15" max="15" width="13.00390625" style="0" customWidth="1"/>
    <col min="16" max="16" width="20.00390625" style="0" customWidth="1"/>
    <col min="17" max="22" width="6.125" style="0" customWidth="1"/>
  </cols>
  <sheetData>
    <row r="1" spans="8:16" ht="13.5">
      <c r="H1" t="s">
        <v>61</v>
      </c>
      <c r="P1" t="s">
        <v>62</v>
      </c>
    </row>
    <row r="2" spans="2:22" ht="13.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/>
      <c r="I2" s="7" t="s">
        <v>43</v>
      </c>
      <c r="J2" s="7" t="s">
        <v>44</v>
      </c>
      <c r="K2" s="7" t="s">
        <v>45</v>
      </c>
      <c r="L2" s="7" t="s">
        <v>46</v>
      </c>
      <c r="M2" s="7" t="s">
        <v>47</v>
      </c>
      <c r="N2" s="7" t="s">
        <v>48</v>
      </c>
      <c r="P2" s="4"/>
      <c r="Q2" s="7" t="s">
        <v>43</v>
      </c>
      <c r="R2" s="7" t="s">
        <v>44</v>
      </c>
      <c r="S2" s="7" t="s">
        <v>45</v>
      </c>
      <c r="T2" s="7" t="s">
        <v>46</v>
      </c>
      <c r="U2" s="7" t="s">
        <v>47</v>
      </c>
      <c r="V2" s="7" t="s">
        <v>48</v>
      </c>
    </row>
    <row r="3" spans="1:22" ht="13.5">
      <c r="A3" t="s">
        <v>0</v>
      </c>
      <c r="B3">
        <v>2</v>
      </c>
      <c r="C3">
        <v>1</v>
      </c>
      <c r="D3">
        <v>1</v>
      </c>
      <c r="E3">
        <v>2</v>
      </c>
      <c r="F3">
        <f aca="true" t="shared" si="0" ref="F3:F45">SUM(B3:E3)</f>
        <v>6</v>
      </c>
      <c r="G3">
        <f aca="true" t="shared" si="1" ref="G3:G8">SUM(F3/4)</f>
        <v>1.5</v>
      </c>
      <c r="H3" s="4" t="s">
        <v>0</v>
      </c>
      <c r="I3" s="4">
        <v>2</v>
      </c>
      <c r="J3" s="4">
        <v>1</v>
      </c>
      <c r="K3" s="4">
        <v>1</v>
      </c>
      <c r="L3" s="4">
        <v>2</v>
      </c>
      <c r="M3" s="4">
        <f aca="true" t="shared" si="2" ref="M3:M21">SUM(I3:L3)</f>
        <v>6</v>
      </c>
      <c r="N3" s="9">
        <f aca="true" t="shared" si="3" ref="N3:N8">SUM(M3/4)</f>
        <v>1.5</v>
      </c>
      <c r="P3" s="5" t="s">
        <v>9</v>
      </c>
      <c r="Q3" s="5">
        <v>1</v>
      </c>
      <c r="R3" s="5">
        <v>1</v>
      </c>
      <c r="S3" s="5">
        <v>1</v>
      </c>
      <c r="T3" s="5">
        <v>2</v>
      </c>
      <c r="U3" s="5">
        <f aca="true" t="shared" si="4" ref="U3:U26">SUM(Q3:T3)</f>
        <v>5</v>
      </c>
      <c r="V3" s="8">
        <f>SUM(U3/4)</f>
        <v>1.25</v>
      </c>
    </row>
    <row r="4" spans="1:22" ht="13.5">
      <c r="A4" t="s">
        <v>1</v>
      </c>
      <c r="B4">
        <v>2</v>
      </c>
      <c r="C4">
        <v>1</v>
      </c>
      <c r="D4">
        <v>1</v>
      </c>
      <c r="E4">
        <v>1</v>
      </c>
      <c r="F4">
        <f t="shared" si="0"/>
        <v>5</v>
      </c>
      <c r="G4">
        <f t="shared" si="1"/>
        <v>1.25</v>
      </c>
      <c r="H4" s="4" t="s">
        <v>1</v>
      </c>
      <c r="I4" s="4">
        <v>2</v>
      </c>
      <c r="J4" s="4">
        <v>1</v>
      </c>
      <c r="K4" s="4">
        <v>1</v>
      </c>
      <c r="L4" s="4">
        <v>1</v>
      </c>
      <c r="M4" s="4">
        <f t="shared" si="2"/>
        <v>5</v>
      </c>
      <c r="N4" s="9">
        <f t="shared" si="3"/>
        <v>1.25</v>
      </c>
      <c r="P4" s="5" t="s">
        <v>10</v>
      </c>
      <c r="Q4" s="5">
        <v>2</v>
      </c>
      <c r="R4" s="5">
        <v>1</v>
      </c>
      <c r="S4" s="5">
        <v>1</v>
      </c>
      <c r="T4" s="5">
        <v>2</v>
      </c>
      <c r="U4" s="5">
        <f t="shared" si="4"/>
        <v>6</v>
      </c>
      <c r="V4" s="8">
        <f>SUM(U4/4)</f>
        <v>1.5</v>
      </c>
    </row>
    <row r="5" spans="1:22" ht="13.5">
      <c r="A5" t="s">
        <v>2</v>
      </c>
      <c r="B5">
        <v>4</v>
      </c>
      <c r="C5">
        <v>4</v>
      </c>
      <c r="D5">
        <v>5</v>
      </c>
      <c r="E5">
        <v>10</v>
      </c>
      <c r="F5">
        <f t="shared" si="0"/>
        <v>23</v>
      </c>
      <c r="G5">
        <f t="shared" si="1"/>
        <v>5.75</v>
      </c>
      <c r="H5" s="4" t="s">
        <v>2</v>
      </c>
      <c r="I5" s="4">
        <v>4</v>
      </c>
      <c r="J5" s="4">
        <v>4</v>
      </c>
      <c r="K5" s="4">
        <v>5</v>
      </c>
      <c r="L5" s="4">
        <v>10</v>
      </c>
      <c r="M5" s="4">
        <f t="shared" si="2"/>
        <v>23</v>
      </c>
      <c r="N5" s="9">
        <f t="shared" si="3"/>
        <v>5.75</v>
      </c>
      <c r="P5" s="5" t="s">
        <v>11</v>
      </c>
      <c r="Q5" s="5">
        <v>0</v>
      </c>
      <c r="R5" s="5">
        <v>1</v>
      </c>
      <c r="S5" s="5">
        <v>1</v>
      </c>
      <c r="T5" s="5">
        <v>1</v>
      </c>
      <c r="U5" s="5">
        <f t="shared" si="4"/>
        <v>3</v>
      </c>
      <c r="V5" s="8">
        <f>SUM(U5/4)</f>
        <v>0.75</v>
      </c>
    </row>
    <row r="6" spans="1:22" ht="13.5">
      <c r="A6" t="s">
        <v>3</v>
      </c>
      <c r="B6">
        <v>2</v>
      </c>
      <c r="C6">
        <v>1</v>
      </c>
      <c r="D6">
        <v>1</v>
      </c>
      <c r="E6">
        <v>2</v>
      </c>
      <c r="F6">
        <f t="shared" si="0"/>
        <v>6</v>
      </c>
      <c r="G6">
        <f t="shared" si="1"/>
        <v>1.5</v>
      </c>
      <c r="H6" s="4" t="s">
        <v>3</v>
      </c>
      <c r="I6" s="4">
        <v>2</v>
      </c>
      <c r="J6" s="4">
        <v>1</v>
      </c>
      <c r="K6" s="4">
        <v>1</v>
      </c>
      <c r="L6" s="4">
        <v>2</v>
      </c>
      <c r="M6" s="4">
        <f t="shared" si="2"/>
        <v>6</v>
      </c>
      <c r="N6" s="9">
        <f t="shared" si="3"/>
        <v>1.5</v>
      </c>
      <c r="P6" s="5" t="s">
        <v>14</v>
      </c>
      <c r="Q6" s="5">
        <v>0</v>
      </c>
      <c r="R6" s="5">
        <v>2</v>
      </c>
      <c r="S6" s="5">
        <v>1</v>
      </c>
      <c r="T6" s="5">
        <v>1</v>
      </c>
      <c r="U6" s="5">
        <f t="shared" si="4"/>
        <v>4</v>
      </c>
      <c r="V6" s="8">
        <f>SUM(U6/4)</f>
        <v>1</v>
      </c>
    </row>
    <row r="7" spans="1:22" ht="13.5">
      <c r="A7" t="s">
        <v>4</v>
      </c>
      <c r="B7">
        <v>2</v>
      </c>
      <c r="C7">
        <v>3</v>
      </c>
      <c r="D7">
        <v>2</v>
      </c>
      <c r="E7">
        <v>3</v>
      </c>
      <c r="F7">
        <f t="shared" si="0"/>
        <v>10</v>
      </c>
      <c r="G7">
        <f t="shared" si="1"/>
        <v>2.5</v>
      </c>
      <c r="H7" s="4" t="s">
        <v>4</v>
      </c>
      <c r="I7" s="4">
        <v>2</v>
      </c>
      <c r="J7" s="4">
        <v>3</v>
      </c>
      <c r="K7" s="4">
        <v>2</v>
      </c>
      <c r="L7" s="4">
        <v>3</v>
      </c>
      <c r="M7" s="4">
        <f t="shared" si="2"/>
        <v>10</v>
      </c>
      <c r="N7" s="9">
        <f t="shared" si="3"/>
        <v>2.5</v>
      </c>
      <c r="P7" s="5" t="s">
        <v>15</v>
      </c>
      <c r="Q7" s="5">
        <v>0</v>
      </c>
      <c r="R7" s="5">
        <v>1</v>
      </c>
      <c r="S7" s="5">
        <v>0</v>
      </c>
      <c r="T7" s="5">
        <v>1</v>
      </c>
      <c r="U7" s="5">
        <f t="shared" si="4"/>
        <v>2</v>
      </c>
      <c r="V7" s="8">
        <f>SUM(U7/4)</f>
        <v>0.5</v>
      </c>
    </row>
    <row r="8" spans="1:22" ht="13.5">
      <c r="A8" t="s">
        <v>5</v>
      </c>
      <c r="B8">
        <v>3</v>
      </c>
      <c r="C8">
        <v>2</v>
      </c>
      <c r="D8">
        <v>1</v>
      </c>
      <c r="E8">
        <v>2</v>
      </c>
      <c r="F8">
        <f t="shared" si="0"/>
        <v>8</v>
      </c>
      <c r="G8">
        <f t="shared" si="1"/>
        <v>2</v>
      </c>
      <c r="H8" s="4" t="s">
        <v>5</v>
      </c>
      <c r="I8" s="4">
        <v>3</v>
      </c>
      <c r="J8" s="4">
        <v>2</v>
      </c>
      <c r="K8" s="4">
        <v>1</v>
      </c>
      <c r="L8" s="4">
        <v>2</v>
      </c>
      <c r="M8" s="4">
        <f t="shared" si="2"/>
        <v>8</v>
      </c>
      <c r="N8" s="9">
        <f t="shared" si="3"/>
        <v>2</v>
      </c>
      <c r="P8" s="5" t="s">
        <v>35</v>
      </c>
      <c r="Q8" s="5">
        <v>0</v>
      </c>
      <c r="R8" s="5">
        <v>1</v>
      </c>
      <c r="S8" s="6"/>
      <c r="T8" s="6"/>
      <c r="U8" s="5">
        <f t="shared" si="4"/>
        <v>1</v>
      </c>
      <c r="V8" s="8">
        <f>SUM(U8/2)</f>
        <v>0.5</v>
      </c>
    </row>
    <row r="9" spans="1:22" ht="13.5">
      <c r="A9" t="s">
        <v>32</v>
      </c>
      <c r="B9">
        <v>1</v>
      </c>
      <c r="C9">
        <v>2</v>
      </c>
      <c r="D9">
        <v>3</v>
      </c>
      <c r="E9" s="1"/>
      <c r="F9">
        <f t="shared" si="0"/>
        <v>6</v>
      </c>
      <c r="G9">
        <f>SUM(F9/3)</f>
        <v>2</v>
      </c>
      <c r="H9" s="4" t="s">
        <v>32</v>
      </c>
      <c r="I9" s="4">
        <v>1</v>
      </c>
      <c r="J9" s="4">
        <v>2</v>
      </c>
      <c r="K9" s="4">
        <v>3</v>
      </c>
      <c r="L9" s="6"/>
      <c r="M9" s="4">
        <f t="shared" si="2"/>
        <v>6</v>
      </c>
      <c r="N9" s="9">
        <f>SUM(M9/3)</f>
        <v>2</v>
      </c>
      <c r="P9" s="5" t="s">
        <v>36</v>
      </c>
      <c r="Q9" s="5">
        <v>0</v>
      </c>
      <c r="R9" s="5">
        <v>0</v>
      </c>
      <c r="S9" s="6"/>
      <c r="T9" s="6"/>
      <c r="U9" s="5">
        <f t="shared" si="4"/>
        <v>0</v>
      </c>
      <c r="V9" s="8">
        <v>0</v>
      </c>
    </row>
    <row r="10" spans="1:22" ht="13.5">
      <c r="A10" t="s">
        <v>6</v>
      </c>
      <c r="B10">
        <v>0</v>
      </c>
      <c r="C10">
        <v>1</v>
      </c>
      <c r="D10">
        <v>1</v>
      </c>
      <c r="E10">
        <v>1</v>
      </c>
      <c r="F10">
        <f t="shared" si="0"/>
        <v>3</v>
      </c>
      <c r="G10">
        <f>SUM(F10/4)</f>
        <v>0.75</v>
      </c>
      <c r="H10" s="4" t="s">
        <v>6</v>
      </c>
      <c r="I10" s="4">
        <v>0</v>
      </c>
      <c r="J10" s="4">
        <v>1</v>
      </c>
      <c r="K10" s="4">
        <v>1</v>
      </c>
      <c r="L10" s="4">
        <v>1</v>
      </c>
      <c r="M10" s="4">
        <f t="shared" si="2"/>
        <v>3</v>
      </c>
      <c r="N10" s="9">
        <f>SUM(M10/4)</f>
        <v>0.75</v>
      </c>
      <c r="P10" s="5" t="s">
        <v>37</v>
      </c>
      <c r="Q10" s="5">
        <v>0</v>
      </c>
      <c r="R10" s="5">
        <v>0</v>
      </c>
      <c r="S10" s="6"/>
      <c r="T10" s="6"/>
      <c r="U10" s="5">
        <f t="shared" si="4"/>
        <v>0</v>
      </c>
      <c r="V10" s="8">
        <v>0</v>
      </c>
    </row>
    <row r="11" spans="1:22" ht="13.5">
      <c r="A11" t="s">
        <v>7</v>
      </c>
      <c r="B11">
        <v>3</v>
      </c>
      <c r="C11">
        <v>1</v>
      </c>
      <c r="D11" s="1"/>
      <c r="E11">
        <v>4</v>
      </c>
      <c r="F11">
        <f t="shared" si="0"/>
        <v>8</v>
      </c>
      <c r="G11">
        <f>SUM(F11/3)</f>
        <v>2.6666666666666665</v>
      </c>
      <c r="H11" s="4" t="s">
        <v>7</v>
      </c>
      <c r="I11" s="4">
        <v>3</v>
      </c>
      <c r="J11" s="4">
        <v>1</v>
      </c>
      <c r="K11" s="6"/>
      <c r="L11" s="4">
        <v>4</v>
      </c>
      <c r="M11" s="4">
        <f t="shared" si="2"/>
        <v>8</v>
      </c>
      <c r="N11" s="9">
        <f>SUM(M11/3)</f>
        <v>2.6666666666666665</v>
      </c>
      <c r="P11" s="5" t="s">
        <v>38</v>
      </c>
      <c r="Q11" s="5">
        <v>4</v>
      </c>
      <c r="R11" s="5">
        <v>1</v>
      </c>
      <c r="S11" s="5">
        <v>2</v>
      </c>
      <c r="T11" s="6"/>
      <c r="U11" s="5">
        <f t="shared" si="4"/>
        <v>7</v>
      </c>
      <c r="V11" s="8">
        <f>SUM(U11/3)</f>
        <v>2.3333333333333335</v>
      </c>
    </row>
    <row r="12" spans="1:22" ht="13.5">
      <c r="A12" t="s">
        <v>8</v>
      </c>
      <c r="B12">
        <v>2</v>
      </c>
      <c r="C12">
        <v>2</v>
      </c>
      <c r="D12">
        <v>2</v>
      </c>
      <c r="E12">
        <v>3</v>
      </c>
      <c r="F12">
        <f t="shared" si="0"/>
        <v>9</v>
      </c>
      <c r="G12">
        <f aca="true" t="shared" si="5" ref="G12:G19">SUM(F12/4)</f>
        <v>2.25</v>
      </c>
      <c r="H12" s="4" t="s">
        <v>8</v>
      </c>
      <c r="I12" s="4">
        <v>2</v>
      </c>
      <c r="J12" s="4">
        <v>2</v>
      </c>
      <c r="K12" s="4">
        <v>2</v>
      </c>
      <c r="L12" s="4">
        <v>3</v>
      </c>
      <c r="M12" s="4">
        <f t="shared" si="2"/>
        <v>9</v>
      </c>
      <c r="N12" s="9">
        <f aca="true" t="shared" si="6" ref="N12:N21">SUM(M12/4)</f>
        <v>2.25</v>
      </c>
      <c r="P12" s="5" t="s">
        <v>19</v>
      </c>
      <c r="Q12" s="5">
        <v>1</v>
      </c>
      <c r="R12" s="5">
        <v>0</v>
      </c>
      <c r="S12" s="5">
        <v>0</v>
      </c>
      <c r="T12" s="5">
        <v>1</v>
      </c>
      <c r="U12" s="5">
        <f t="shared" si="4"/>
        <v>2</v>
      </c>
      <c r="V12" s="8">
        <f>SUM(U12/4)</f>
        <v>0.5</v>
      </c>
    </row>
    <row r="13" spans="1:22" ht="13.5">
      <c r="A13" s="2" t="s">
        <v>9</v>
      </c>
      <c r="B13" s="2">
        <v>1</v>
      </c>
      <c r="C13" s="2">
        <v>1</v>
      </c>
      <c r="D13" s="2">
        <v>1</v>
      </c>
      <c r="E13" s="2">
        <v>2</v>
      </c>
      <c r="F13" s="2">
        <f t="shared" si="0"/>
        <v>5</v>
      </c>
      <c r="G13" s="2">
        <f t="shared" si="5"/>
        <v>1.25</v>
      </c>
      <c r="H13" s="4" t="s">
        <v>12</v>
      </c>
      <c r="I13" s="4">
        <v>2</v>
      </c>
      <c r="J13" s="4">
        <v>2</v>
      </c>
      <c r="K13" s="4">
        <v>1</v>
      </c>
      <c r="L13" s="4">
        <v>3</v>
      </c>
      <c r="M13" s="4">
        <f t="shared" si="2"/>
        <v>8</v>
      </c>
      <c r="N13" s="9">
        <f t="shared" si="6"/>
        <v>2</v>
      </c>
      <c r="P13" s="5" t="s">
        <v>33</v>
      </c>
      <c r="Q13" s="5">
        <v>2</v>
      </c>
      <c r="R13" s="5">
        <v>0</v>
      </c>
      <c r="S13" s="5">
        <v>1</v>
      </c>
      <c r="T13" s="6"/>
      <c r="U13" s="5">
        <f t="shared" si="4"/>
        <v>3</v>
      </c>
      <c r="V13" s="8">
        <f>SUM(U13/3)</f>
        <v>1</v>
      </c>
    </row>
    <row r="14" spans="1:22" ht="13.5">
      <c r="A14" s="2" t="s">
        <v>10</v>
      </c>
      <c r="B14" s="2">
        <v>2</v>
      </c>
      <c r="C14" s="2">
        <v>1</v>
      </c>
      <c r="D14" s="2">
        <v>1</v>
      </c>
      <c r="E14" s="2">
        <v>2</v>
      </c>
      <c r="F14" s="2">
        <f t="shared" si="0"/>
        <v>6</v>
      </c>
      <c r="G14" s="2">
        <f t="shared" si="5"/>
        <v>1.5</v>
      </c>
      <c r="H14" s="4" t="s">
        <v>13</v>
      </c>
      <c r="I14" s="4">
        <v>1</v>
      </c>
      <c r="J14" s="4">
        <v>1</v>
      </c>
      <c r="K14" s="4">
        <v>1</v>
      </c>
      <c r="L14" s="4">
        <v>2</v>
      </c>
      <c r="M14" s="4">
        <f t="shared" si="2"/>
        <v>5</v>
      </c>
      <c r="N14" s="9">
        <f t="shared" si="6"/>
        <v>1.25</v>
      </c>
      <c r="P14" s="5" t="s">
        <v>39</v>
      </c>
      <c r="Q14" s="5">
        <v>0</v>
      </c>
      <c r="R14" s="5">
        <v>0</v>
      </c>
      <c r="S14" s="6"/>
      <c r="T14" s="6"/>
      <c r="U14" s="5">
        <f t="shared" si="4"/>
        <v>0</v>
      </c>
      <c r="V14" s="8">
        <v>0</v>
      </c>
    </row>
    <row r="15" spans="1:22" ht="13.5">
      <c r="A15" s="2" t="s">
        <v>11</v>
      </c>
      <c r="B15" s="2">
        <v>0</v>
      </c>
      <c r="C15" s="2">
        <v>1</v>
      </c>
      <c r="D15" s="2">
        <v>1</v>
      </c>
      <c r="E15" s="2">
        <v>1</v>
      </c>
      <c r="F15" s="2">
        <f t="shared" si="0"/>
        <v>3</v>
      </c>
      <c r="G15" s="2">
        <f t="shared" si="5"/>
        <v>0.75</v>
      </c>
      <c r="H15" s="4" t="s">
        <v>16</v>
      </c>
      <c r="I15" s="4">
        <v>5</v>
      </c>
      <c r="J15" s="4">
        <v>4</v>
      </c>
      <c r="K15" s="4">
        <v>4</v>
      </c>
      <c r="L15" s="4">
        <v>2</v>
      </c>
      <c r="M15" s="4">
        <f t="shared" si="2"/>
        <v>15</v>
      </c>
      <c r="N15" s="9">
        <f t="shared" si="6"/>
        <v>3.75</v>
      </c>
      <c r="P15" s="5" t="s">
        <v>20</v>
      </c>
      <c r="Q15" s="5">
        <v>2</v>
      </c>
      <c r="R15" s="5">
        <v>2</v>
      </c>
      <c r="S15" s="5">
        <v>2</v>
      </c>
      <c r="T15" s="5">
        <v>1</v>
      </c>
      <c r="U15" s="5">
        <f t="shared" si="4"/>
        <v>7</v>
      </c>
      <c r="V15" s="8">
        <f>SUM(U15/4)</f>
        <v>1.75</v>
      </c>
    </row>
    <row r="16" spans="1:22" ht="13.5">
      <c r="A16" t="s">
        <v>12</v>
      </c>
      <c r="B16">
        <v>2</v>
      </c>
      <c r="C16">
        <v>2</v>
      </c>
      <c r="D16">
        <v>1</v>
      </c>
      <c r="E16">
        <v>3</v>
      </c>
      <c r="F16">
        <f t="shared" si="0"/>
        <v>8</v>
      </c>
      <c r="G16">
        <f t="shared" si="5"/>
        <v>2</v>
      </c>
      <c r="H16" s="4" t="s">
        <v>17</v>
      </c>
      <c r="I16" s="4">
        <v>0</v>
      </c>
      <c r="J16" s="4">
        <v>2</v>
      </c>
      <c r="K16" s="4">
        <v>1</v>
      </c>
      <c r="L16" s="4">
        <v>5</v>
      </c>
      <c r="M16" s="4">
        <f t="shared" si="2"/>
        <v>8</v>
      </c>
      <c r="N16" s="9">
        <f t="shared" si="6"/>
        <v>2</v>
      </c>
      <c r="P16" s="5" t="s">
        <v>42</v>
      </c>
      <c r="Q16" s="5">
        <v>0</v>
      </c>
      <c r="R16" s="5">
        <v>0</v>
      </c>
      <c r="S16" s="6"/>
      <c r="T16" s="6"/>
      <c r="U16" s="5">
        <f t="shared" si="4"/>
        <v>0</v>
      </c>
      <c r="V16" s="8">
        <v>0</v>
      </c>
    </row>
    <row r="17" spans="1:22" ht="13.5">
      <c r="A17" t="s">
        <v>13</v>
      </c>
      <c r="B17">
        <v>1</v>
      </c>
      <c r="C17">
        <v>1</v>
      </c>
      <c r="D17">
        <v>1</v>
      </c>
      <c r="E17">
        <v>2</v>
      </c>
      <c r="F17">
        <f t="shared" si="0"/>
        <v>5</v>
      </c>
      <c r="G17">
        <f t="shared" si="5"/>
        <v>1.25</v>
      </c>
      <c r="H17" s="4" t="s">
        <v>18</v>
      </c>
      <c r="I17" s="4">
        <v>4</v>
      </c>
      <c r="J17" s="4">
        <v>4</v>
      </c>
      <c r="K17" s="4">
        <v>4</v>
      </c>
      <c r="L17" s="4">
        <v>4</v>
      </c>
      <c r="M17" s="4">
        <f t="shared" si="2"/>
        <v>16</v>
      </c>
      <c r="N17" s="9">
        <f t="shared" si="6"/>
        <v>4</v>
      </c>
      <c r="P17" s="5" t="s">
        <v>22</v>
      </c>
      <c r="Q17" s="5">
        <v>3</v>
      </c>
      <c r="R17" s="5">
        <v>3</v>
      </c>
      <c r="S17" s="5">
        <v>3</v>
      </c>
      <c r="T17" s="5">
        <v>2</v>
      </c>
      <c r="U17" s="5">
        <f t="shared" si="4"/>
        <v>11</v>
      </c>
      <c r="V17" s="8">
        <f>SUM(U17/4)</f>
        <v>2.75</v>
      </c>
    </row>
    <row r="18" spans="1:22" ht="13.5">
      <c r="A18" s="2" t="s">
        <v>14</v>
      </c>
      <c r="B18" s="2">
        <v>0</v>
      </c>
      <c r="C18" s="2">
        <v>2</v>
      </c>
      <c r="D18" s="2">
        <v>1</v>
      </c>
      <c r="E18" s="2">
        <v>1</v>
      </c>
      <c r="F18" s="2">
        <f t="shared" si="0"/>
        <v>4</v>
      </c>
      <c r="G18" s="2">
        <f t="shared" si="5"/>
        <v>1</v>
      </c>
      <c r="H18" s="4" t="s">
        <v>21</v>
      </c>
      <c r="I18" s="4">
        <v>1</v>
      </c>
      <c r="J18" s="4">
        <v>1</v>
      </c>
      <c r="K18" s="4">
        <v>1</v>
      </c>
      <c r="L18" s="4">
        <v>2</v>
      </c>
      <c r="M18" s="4">
        <f t="shared" si="2"/>
        <v>5</v>
      </c>
      <c r="N18" s="9">
        <f t="shared" si="6"/>
        <v>1.25</v>
      </c>
      <c r="P18" s="5" t="s">
        <v>26</v>
      </c>
      <c r="Q18" s="5">
        <v>1</v>
      </c>
      <c r="R18" s="5">
        <v>1</v>
      </c>
      <c r="S18" s="5">
        <v>0</v>
      </c>
      <c r="T18" s="5">
        <v>1</v>
      </c>
      <c r="U18" s="5">
        <f t="shared" si="4"/>
        <v>3</v>
      </c>
      <c r="V18" s="8">
        <f>SUM(U18/4)</f>
        <v>0.75</v>
      </c>
    </row>
    <row r="19" spans="1:22" ht="13.5">
      <c r="A19" s="2" t="s">
        <v>15</v>
      </c>
      <c r="B19" s="2">
        <v>0</v>
      </c>
      <c r="C19" s="2">
        <v>1</v>
      </c>
      <c r="D19" s="2">
        <v>0</v>
      </c>
      <c r="E19" s="2">
        <v>1</v>
      </c>
      <c r="F19" s="2">
        <f t="shared" si="0"/>
        <v>2</v>
      </c>
      <c r="G19" s="2">
        <f t="shared" si="5"/>
        <v>0.5</v>
      </c>
      <c r="H19" s="4" t="s">
        <v>23</v>
      </c>
      <c r="I19" s="4">
        <v>3</v>
      </c>
      <c r="J19" s="4">
        <v>2</v>
      </c>
      <c r="K19" s="4">
        <v>2</v>
      </c>
      <c r="L19" s="4">
        <v>5</v>
      </c>
      <c r="M19" s="4">
        <f t="shared" si="2"/>
        <v>12</v>
      </c>
      <c r="N19" s="9">
        <f t="shared" si="6"/>
        <v>3</v>
      </c>
      <c r="P19" s="5" t="s">
        <v>27</v>
      </c>
      <c r="Q19" s="5">
        <v>0</v>
      </c>
      <c r="R19" s="5">
        <v>1</v>
      </c>
      <c r="S19" s="5">
        <v>2</v>
      </c>
      <c r="T19" s="5">
        <v>4</v>
      </c>
      <c r="U19" s="5">
        <f t="shared" si="4"/>
        <v>7</v>
      </c>
      <c r="V19" s="8">
        <f>SUM(U19/4)</f>
        <v>1.75</v>
      </c>
    </row>
    <row r="20" spans="1:22" ht="13.5">
      <c r="A20" s="2" t="s">
        <v>35</v>
      </c>
      <c r="B20" s="2">
        <v>0</v>
      </c>
      <c r="C20" s="2">
        <v>1</v>
      </c>
      <c r="D20" s="1"/>
      <c r="E20" s="1"/>
      <c r="F20" s="2">
        <f t="shared" si="0"/>
        <v>1</v>
      </c>
      <c r="G20" s="2">
        <f>SUM(F20/2)</f>
        <v>0.5</v>
      </c>
      <c r="H20" s="4" t="s">
        <v>24</v>
      </c>
      <c r="I20" s="4">
        <v>3</v>
      </c>
      <c r="J20" s="4">
        <v>6</v>
      </c>
      <c r="K20" s="4">
        <v>8</v>
      </c>
      <c r="L20" s="4">
        <v>8</v>
      </c>
      <c r="M20" s="4">
        <f t="shared" si="2"/>
        <v>25</v>
      </c>
      <c r="N20" s="9">
        <f t="shared" si="6"/>
        <v>6.25</v>
      </c>
      <c r="P20" s="5" t="s">
        <v>40</v>
      </c>
      <c r="Q20" s="5">
        <v>1</v>
      </c>
      <c r="R20" s="5">
        <v>2</v>
      </c>
      <c r="S20" s="6"/>
      <c r="T20" s="6"/>
      <c r="U20" s="5">
        <f t="shared" si="4"/>
        <v>3</v>
      </c>
      <c r="V20" s="8">
        <f>SUM(U20/2)</f>
        <v>1.5</v>
      </c>
    </row>
    <row r="21" spans="1:22" ht="13.5">
      <c r="A21" s="2" t="s">
        <v>36</v>
      </c>
      <c r="B21" s="2">
        <v>0</v>
      </c>
      <c r="C21" s="2">
        <v>0</v>
      </c>
      <c r="D21" s="1"/>
      <c r="E21" s="1"/>
      <c r="F21" s="2">
        <f t="shared" si="0"/>
        <v>0</v>
      </c>
      <c r="G21" s="2">
        <v>0</v>
      </c>
      <c r="H21" s="4" t="s">
        <v>25</v>
      </c>
      <c r="I21" s="4">
        <v>0</v>
      </c>
      <c r="J21" s="4">
        <v>0</v>
      </c>
      <c r="K21" s="4">
        <v>0</v>
      </c>
      <c r="L21" s="4">
        <v>1</v>
      </c>
      <c r="M21" s="4">
        <f t="shared" si="2"/>
        <v>1</v>
      </c>
      <c r="N21" s="9">
        <f t="shared" si="6"/>
        <v>0.25</v>
      </c>
      <c r="P21" s="5" t="s">
        <v>34</v>
      </c>
      <c r="Q21" s="5">
        <v>1</v>
      </c>
      <c r="R21" s="5">
        <v>1</v>
      </c>
      <c r="S21" s="5">
        <v>2</v>
      </c>
      <c r="T21" s="6"/>
      <c r="U21" s="5">
        <f t="shared" si="4"/>
        <v>4</v>
      </c>
      <c r="V21" s="8">
        <f>SUM(U21/3)</f>
        <v>1.3333333333333333</v>
      </c>
    </row>
    <row r="22" spans="1:22" ht="13.5">
      <c r="A22" s="2" t="s">
        <v>37</v>
      </c>
      <c r="B22" s="2">
        <v>0</v>
      </c>
      <c r="C22" s="2">
        <v>0</v>
      </c>
      <c r="D22" s="1"/>
      <c r="E22" s="1"/>
      <c r="F22" s="2">
        <f t="shared" si="0"/>
        <v>0</v>
      </c>
      <c r="G22" s="2">
        <v>0</v>
      </c>
      <c r="P22" s="5" t="s">
        <v>41</v>
      </c>
      <c r="Q22" s="5">
        <v>2</v>
      </c>
      <c r="R22" s="5">
        <v>0</v>
      </c>
      <c r="S22" s="5">
        <v>4</v>
      </c>
      <c r="T22" s="6"/>
      <c r="U22" s="5">
        <f t="shared" si="4"/>
        <v>6</v>
      </c>
      <c r="V22" s="8">
        <f>SUM(U22/3)</f>
        <v>2</v>
      </c>
    </row>
    <row r="23" spans="1:22" ht="13.5">
      <c r="A23" s="2" t="s">
        <v>38</v>
      </c>
      <c r="B23" s="2">
        <v>4</v>
      </c>
      <c r="C23" s="2">
        <v>1</v>
      </c>
      <c r="D23" s="2">
        <v>2</v>
      </c>
      <c r="E23" s="1"/>
      <c r="F23" s="2">
        <f t="shared" si="0"/>
        <v>7</v>
      </c>
      <c r="G23" s="2">
        <f>SUM(F23/3)</f>
        <v>2.3333333333333335</v>
      </c>
      <c r="P23" s="5" t="s">
        <v>28</v>
      </c>
      <c r="Q23" s="6"/>
      <c r="R23" s="6"/>
      <c r="S23" s="5">
        <v>1</v>
      </c>
      <c r="T23" s="5">
        <v>2</v>
      </c>
      <c r="U23" s="5">
        <f t="shared" si="4"/>
        <v>3</v>
      </c>
      <c r="V23" s="8">
        <f>SUM(U23/2)</f>
        <v>1.5</v>
      </c>
    </row>
    <row r="24" spans="1:22" ht="13.5">
      <c r="A24" t="s">
        <v>16</v>
      </c>
      <c r="B24">
        <v>5</v>
      </c>
      <c r="C24">
        <v>4</v>
      </c>
      <c r="D24">
        <v>4</v>
      </c>
      <c r="E24">
        <v>2</v>
      </c>
      <c r="F24">
        <f t="shared" si="0"/>
        <v>15</v>
      </c>
      <c r="G24">
        <f>SUM(F24/4)</f>
        <v>3.75</v>
      </c>
      <c r="P24" s="5" t="s">
        <v>29</v>
      </c>
      <c r="Q24" s="6"/>
      <c r="R24" s="6"/>
      <c r="S24" s="5">
        <v>0</v>
      </c>
      <c r="T24" s="5">
        <v>1</v>
      </c>
      <c r="U24" s="5">
        <f t="shared" si="4"/>
        <v>1</v>
      </c>
      <c r="V24" s="8">
        <f>SUM(U24/2)</f>
        <v>0.5</v>
      </c>
    </row>
    <row r="25" spans="1:22" ht="13.5">
      <c r="A25" t="s">
        <v>17</v>
      </c>
      <c r="B25">
        <v>0</v>
      </c>
      <c r="C25">
        <v>2</v>
      </c>
      <c r="D25">
        <v>1</v>
      </c>
      <c r="E25">
        <v>5</v>
      </c>
      <c r="F25">
        <f t="shared" si="0"/>
        <v>8</v>
      </c>
      <c r="G25">
        <f>SUM(F25/4)</f>
        <v>2</v>
      </c>
      <c r="P25" s="5" t="s">
        <v>30</v>
      </c>
      <c r="Q25" s="6"/>
      <c r="R25" s="6"/>
      <c r="S25" s="6"/>
      <c r="T25" s="5">
        <v>2</v>
      </c>
      <c r="U25" s="5">
        <f t="shared" si="4"/>
        <v>2</v>
      </c>
      <c r="V25" s="8">
        <v>2</v>
      </c>
    </row>
    <row r="26" spans="1:22" ht="13.5">
      <c r="A26" t="s">
        <v>18</v>
      </c>
      <c r="B26">
        <v>4</v>
      </c>
      <c r="C26">
        <v>4</v>
      </c>
      <c r="D26">
        <v>4</v>
      </c>
      <c r="E26">
        <v>4</v>
      </c>
      <c r="F26">
        <f t="shared" si="0"/>
        <v>16</v>
      </c>
      <c r="G26">
        <f>SUM(F26/4)</f>
        <v>4</v>
      </c>
      <c r="P26" s="5" t="s">
        <v>31</v>
      </c>
      <c r="Q26" s="6"/>
      <c r="R26" s="6"/>
      <c r="S26" s="6"/>
      <c r="T26" s="5">
        <v>1</v>
      </c>
      <c r="U26" s="5">
        <f t="shared" si="4"/>
        <v>1</v>
      </c>
      <c r="V26" s="8">
        <v>1</v>
      </c>
    </row>
    <row r="27" spans="1:16" ht="13.5">
      <c r="A27" s="2" t="s">
        <v>19</v>
      </c>
      <c r="B27" s="2">
        <v>1</v>
      </c>
      <c r="C27" s="2">
        <v>0</v>
      </c>
      <c r="D27" s="2">
        <v>0</v>
      </c>
      <c r="E27" s="2">
        <v>1</v>
      </c>
      <c r="F27" s="2">
        <f t="shared" si="0"/>
        <v>2</v>
      </c>
      <c r="G27" s="2">
        <f>SUM(F27/4)</f>
        <v>0.5</v>
      </c>
      <c r="P27" s="3"/>
    </row>
    <row r="28" spans="1:20" ht="13.5">
      <c r="A28" s="2" t="s">
        <v>33</v>
      </c>
      <c r="B28" s="2">
        <v>2</v>
      </c>
      <c r="C28" s="2">
        <v>0</v>
      </c>
      <c r="D28" s="2">
        <v>1</v>
      </c>
      <c r="E28" s="1"/>
      <c r="F28" s="2">
        <f t="shared" si="0"/>
        <v>3</v>
      </c>
      <c r="G28" s="2">
        <f>SUM(F28/3)</f>
        <v>1</v>
      </c>
      <c r="H28" s="5" t="s">
        <v>55</v>
      </c>
      <c r="I28" s="4">
        <v>19</v>
      </c>
      <c r="J28" s="4">
        <v>19</v>
      </c>
      <c r="K28" s="4">
        <v>18</v>
      </c>
      <c r="L28" s="4">
        <v>18</v>
      </c>
      <c r="P28" s="5" t="s">
        <v>56</v>
      </c>
      <c r="Q28" s="4">
        <v>20</v>
      </c>
      <c r="R28" s="4">
        <v>20</v>
      </c>
      <c r="S28" s="4">
        <v>13</v>
      </c>
      <c r="T28" s="4">
        <v>14</v>
      </c>
    </row>
    <row r="29" spans="1:20" ht="13.5">
      <c r="A29" s="2" t="s">
        <v>39</v>
      </c>
      <c r="B29" s="2">
        <v>0</v>
      </c>
      <c r="C29" s="2">
        <v>0</v>
      </c>
      <c r="D29" s="1"/>
      <c r="E29" s="1"/>
      <c r="F29" s="2">
        <f t="shared" si="0"/>
        <v>0</v>
      </c>
      <c r="G29" s="2">
        <v>0</v>
      </c>
      <c r="H29" s="5" t="s">
        <v>49</v>
      </c>
      <c r="I29" s="4">
        <f>SUM(I3:I21)</f>
        <v>40</v>
      </c>
      <c r="J29" s="4">
        <f>SUM(J3:J21)</f>
        <v>40</v>
      </c>
      <c r="K29" s="4">
        <f>SUM(K3:K21)</f>
        <v>39</v>
      </c>
      <c r="L29" s="4">
        <f>SUM(L3:L21)</f>
        <v>60</v>
      </c>
      <c r="P29" s="5" t="s">
        <v>50</v>
      </c>
      <c r="Q29" s="4">
        <f>SUM(Q3:Q26)</f>
        <v>20</v>
      </c>
      <c r="R29" s="4">
        <f>SUM(R3:R26)</f>
        <v>18</v>
      </c>
      <c r="S29" s="4">
        <f>SUM(S3:S26)</f>
        <v>21</v>
      </c>
      <c r="T29" s="4">
        <f>SUM(T3:T26)</f>
        <v>22</v>
      </c>
    </row>
    <row r="30" spans="1:20" ht="13.5">
      <c r="A30" s="2" t="s">
        <v>20</v>
      </c>
      <c r="B30" s="2">
        <v>2</v>
      </c>
      <c r="C30" s="2">
        <v>2</v>
      </c>
      <c r="D30" s="2">
        <v>2</v>
      </c>
      <c r="E30" s="2">
        <v>1</v>
      </c>
      <c r="F30" s="2">
        <f t="shared" si="0"/>
        <v>7</v>
      </c>
      <c r="G30" s="2">
        <f>SUM(F30/4)</f>
        <v>1.75</v>
      </c>
      <c r="H30" s="5" t="s">
        <v>51</v>
      </c>
      <c r="I30" s="9">
        <f>SUM(I29/I28)</f>
        <v>2.1052631578947367</v>
      </c>
      <c r="J30" s="9">
        <f>SUM(J29/J28)</f>
        <v>2.1052631578947367</v>
      </c>
      <c r="K30" s="9">
        <f>SUM(K29/K28)</f>
        <v>2.1666666666666665</v>
      </c>
      <c r="L30" s="9">
        <f>SUM(L29/L28)</f>
        <v>3.3333333333333335</v>
      </c>
      <c r="P30" s="5" t="s">
        <v>52</v>
      </c>
      <c r="Q30" s="9">
        <f>SUM(Q29/Q28)</f>
        <v>1</v>
      </c>
      <c r="R30" s="9">
        <f>SUM(R29/R28)</f>
        <v>0.9</v>
      </c>
      <c r="S30" s="9">
        <f>SUM(S29/S28)</f>
        <v>1.6153846153846154</v>
      </c>
      <c r="T30" s="9">
        <f>SUM(T29/T28)</f>
        <v>1.5714285714285714</v>
      </c>
    </row>
    <row r="31" spans="1:16" ht="13.5">
      <c r="A31" t="s">
        <v>21</v>
      </c>
      <c r="B31">
        <v>1</v>
      </c>
      <c r="C31">
        <v>1</v>
      </c>
      <c r="D31">
        <v>1</v>
      </c>
      <c r="E31">
        <v>2</v>
      </c>
      <c r="F31">
        <f t="shared" si="0"/>
        <v>5</v>
      </c>
      <c r="G31">
        <f>SUM(F31/4)</f>
        <v>1.25</v>
      </c>
      <c r="P31" s="3"/>
    </row>
    <row r="32" spans="1:20" ht="13.5">
      <c r="A32" s="2" t="s">
        <v>42</v>
      </c>
      <c r="B32" s="2">
        <v>0</v>
      </c>
      <c r="C32" s="2">
        <v>0</v>
      </c>
      <c r="D32" s="1"/>
      <c r="E32" s="1"/>
      <c r="F32" s="2">
        <f t="shared" si="0"/>
        <v>0</v>
      </c>
      <c r="G32" s="2">
        <v>0</v>
      </c>
      <c r="H32" s="10" t="s">
        <v>60</v>
      </c>
      <c r="I32" s="11"/>
      <c r="J32" s="11"/>
      <c r="K32" s="11"/>
      <c r="L32" s="12">
        <v>10</v>
      </c>
      <c r="P32" s="13" t="s">
        <v>63</v>
      </c>
      <c r="Q32" s="11"/>
      <c r="R32" s="11"/>
      <c r="S32" s="11"/>
      <c r="T32" s="12">
        <v>14</v>
      </c>
    </row>
    <row r="33" spans="1:7" ht="13.5">
      <c r="A33" s="2" t="s">
        <v>22</v>
      </c>
      <c r="B33" s="2">
        <v>3</v>
      </c>
      <c r="C33" s="2">
        <v>3</v>
      </c>
      <c r="D33" s="2">
        <v>3</v>
      </c>
      <c r="E33" s="2">
        <v>2</v>
      </c>
      <c r="F33" s="2">
        <f t="shared" si="0"/>
        <v>11</v>
      </c>
      <c r="G33" s="2">
        <f aca="true" t="shared" si="7" ref="G33:G38">SUM(F33/4)</f>
        <v>2.75</v>
      </c>
    </row>
    <row r="34" spans="1:7" ht="13.5">
      <c r="A34" t="s">
        <v>23</v>
      </c>
      <c r="B34">
        <v>3</v>
      </c>
      <c r="C34">
        <v>2</v>
      </c>
      <c r="D34">
        <v>2</v>
      </c>
      <c r="E34">
        <v>5</v>
      </c>
      <c r="F34">
        <f t="shared" si="0"/>
        <v>12</v>
      </c>
      <c r="G34">
        <f t="shared" si="7"/>
        <v>3</v>
      </c>
    </row>
    <row r="35" spans="1:7" ht="13.5">
      <c r="A35" t="s">
        <v>24</v>
      </c>
      <c r="B35">
        <v>3</v>
      </c>
      <c r="C35">
        <v>6</v>
      </c>
      <c r="D35">
        <v>8</v>
      </c>
      <c r="E35">
        <v>8</v>
      </c>
      <c r="F35">
        <f t="shared" si="0"/>
        <v>25</v>
      </c>
      <c r="G35">
        <f t="shared" si="7"/>
        <v>6.25</v>
      </c>
    </row>
    <row r="36" spans="1:7" ht="13.5">
      <c r="A36" t="s">
        <v>25</v>
      </c>
      <c r="B36">
        <v>0</v>
      </c>
      <c r="C36">
        <v>0</v>
      </c>
      <c r="D36">
        <v>0</v>
      </c>
      <c r="E36">
        <v>1</v>
      </c>
      <c r="F36">
        <f t="shared" si="0"/>
        <v>1</v>
      </c>
      <c r="G36">
        <f t="shared" si="7"/>
        <v>0.25</v>
      </c>
    </row>
    <row r="37" spans="1:7" ht="13.5">
      <c r="A37" s="2" t="s">
        <v>26</v>
      </c>
      <c r="B37" s="2">
        <v>1</v>
      </c>
      <c r="C37" s="2">
        <v>1</v>
      </c>
      <c r="D37" s="2">
        <v>0</v>
      </c>
      <c r="E37" s="2">
        <v>1</v>
      </c>
      <c r="F37" s="2">
        <f t="shared" si="0"/>
        <v>3</v>
      </c>
      <c r="G37" s="2">
        <f t="shared" si="7"/>
        <v>0.75</v>
      </c>
    </row>
    <row r="38" spans="1:7" ht="13.5">
      <c r="A38" s="2" t="s">
        <v>27</v>
      </c>
      <c r="B38" s="2">
        <v>0</v>
      </c>
      <c r="C38" s="2">
        <v>1</v>
      </c>
      <c r="D38" s="2">
        <v>2</v>
      </c>
      <c r="E38" s="2">
        <v>4</v>
      </c>
      <c r="F38" s="2">
        <f t="shared" si="0"/>
        <v>7</v>
      </c>
      <c r="G38" s="2">
        <f t="shared" si="7"/>
        <v>1.75</v>
      </c>
    </row>
    <row r="39" spans="1:7" ht="13.5">
      <c r="A39" s="2" t="s">
        <v>40</v>
      </c>
      <c r="B39" s="2">
        <v>1</v>
      </c>
      <c r="C39" s="2">
        <v>2</v>
      </c>
      <c r="D39" s="1"/>
      <c r="E39" s="1"/>
      <c r="F39" s="2">
        <f t="shared" si="0"/>
        <v>3</v>
      </c>
      <c r="G39" s="2">
        <f>SUM(F39/2)</f>
        <v>1.5</v>
      </c>
    </row>
    <row r="40" spans="1:7" ht="13.5">
      <c r="A40" s="2" t="s">
        <v>34</v>
      </c>
      <c r="B40" s="2">
        <v>1</v>
      </c>
      <c r="C40" s="2">
        <v>1</v>
      </c>
      <c r="D40" s="2">
        <v>2</v>
      </c>
      <c r="E40" s="1"/>
      <c r="F40" s="2">
        <f t="shared" si="0"/>
        <v>4</v>
      </c>
      <c r="G40" s="2">
        <f>SUM(F40/3)</f>
        <v>1.3333333333333333</v>
      </c>
    </row>
    <row r="41" spans="1:7" ht="13.5">
      <c r="A41" s="2" t="s">
        <v>41</v>
      </c>
      <c r="B41" s="2">
        <v>2</v>
      </c>
      <c r="C41" s="2">
        <v>0</v>
      </c>
      <c r="D41" s="2">
        <v>4</v>
      </c>
      <c r="E41" s="1"/>
      <c r="F41" s="2">
        <f t="shared" si="0"/>
        <v>6</v>
      </c>
      <c r="G41" s="2">
        <f>SUM(F41/3)</f>
        <v>2</v>
      </c>
    </row>
    <row r="42" spans="1:7" ht="13.5">
      <c r="A42" s="2" t="s">
        <v>28</v>
      </c>
      <c r="B42" s="1"/>
      <c r="C42" s="1"/>
      <c r="D42" s="2">
        <v>1</v>
      </c>
      <c r="E42" s="2">
        <v>2</v>
      </c>
      <c r="F42" s="2">
        <f t="shared" si="0"/>
        <v>3</v>
      </c>
      <c r="G42" s="2">
        <f>SUM(F42/2)</f>
        <v>1.5</v>
      </c>
    </row>
    <row r="43" spans="1:7" ht="13.5">
      <c r="A43" s="2" t="s">
        <v>29</v>
      </c>
      <c r="B43" s="1"/>
      <c r="C43" s="1"/>
      <c r="D43" s="2">
        <v>0</v>
      </c>
      <c r="E43" s="2">
        <v>1</v>
      </c>
      <c r="F43" s="2">
        <f t="shared" si="0"/>
        <v>1</v>
      </c>
      <c r="G43" s="2">
        <f>SUM(F43/2)</f>
        <v>0.5</v>
      </c>
    </row>
    <row r="44" spans="1:7" ht="13.5">
      <c r="A44" s="2" t="s">
        <v>30</v>
      </c>
      <c r="B44" s="1"/>
      <c r="C44" s="1"/>
      <c r="D44" s="1"/>
      <c r="E44" s="2">
        <v>2</v>
      </c>
      <c r="F44" s="2">
        <f t="shared" si="0"/>
        <v>2</v>
      </c>
      <c r="G44" s="2">
        <v>2</v>
      </c>
    </row>
    <row r="45" spans="1:7" ht="13.5">
      <c r="A45" s="2" t="s">
        <v>31</v>
      </c>
      <c r="B45" s="1"/>
      <c r="C45" s="1"/>
      <c r="D45" s="1"/>
      <c r="E45" s="2">
        <v>1</v>
      </c>
      <c r="F45" s="2">
        <f t="shared" si="0"/>
        <v>1</v>
      </c>
      <c r="G45" s="2">
        <v>1</v>
      </c>
    </row>
    <row r="47" spans="1:6" ht="13.5">
      <c r="A47" s="3" t="s">
        <v>53</v>
      </c>
      <c r="B47">
        <f>SUM(B3:B46)</f>
        <v>60</v>
      </c>
      <c r="C47">
        <f>SUM(C3:C46)</f>
        <v>58</v>
      </c>
      <c r="D47">
        <f>SUM(D3:D46)</f>
        <v>60</v>
      </c>
      <c r="E47">
        <f>SUM(E3:E46)</f>
        <v>82</v>
      </c>
      <c r="F47">
        <f>SUM(F3:F46)</f>
        <v>260</v>
      </c>
    </row>
    <row r="48" ht="13.5">
      <c r="A48" s="3" t="s">
        <v>54</v>
      </c>
    </row>
    <row r="49" ht="13.5">
      <c r="A49" s="3" t="s">
        <v>49</v>
      </c>
    </row>
    <row r="50" ht="13.5">
      <c r="A50" s="2" t="s">
        <v>50</v>
      </c>
    </row>
    <row r="51" ht="13.5">
      <c r="A51" s="3" t="s">
        <v>51</v>
      </c>
    </row>
    <row r="52" ht="13.5">
      <c r="A52" s="2" t="s">
        <v>52</v>
      </c>
    </row>
    <row r="54" spans="1:5" ht="13.5">
      <c r="A54" s="3" t="s">
        <v>55</v>
      </c>
      <c r="B54">
        <v>19</v>
      </c>
      <c r="C54">
        <v>19</v>
      </c>
      <c r="D54">
        <v>18</v>
      </c>
      <c r="E54">
        <v>18</v>
      </c>
    </row>
    <row r="55" spans="1:5" ht="13.5">
      <c r="A55" s="2" t="s">
        <v>56</v>
      </c>
      <c r="B55">
        <v>20</v>
      </c>
      <c r="C55">
        <v>20</v>
      </c>
      <c r="D55">
        <v>13</v>
      </c>
      <c r="E55">
        <v>14</v>
      </c>
    </row>
    <row r="57" ht="13.5">
      <c r="A57" t="s">
        <v>57</v>
      </c>
    </row>
    <row r="58" ht="13.5">
      <c r="A58" t="s">
        <v>58</v>
      </c>
    </row>
    <row r="59" ht="13.5">
      <c r="A59" t="s">
        <v>59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 Komoda</dc:creator>
  <cp:keywords/>
  <dc:description/>
  <cp:lastModifiedBy>Mako</cp:lastModifiedBy>
  <dcterms:created xsi:type="dcterms:W3CDTF">2009-03-23T01:20:28Z</dcterms:created>
  <dcterms:modified xsi:type="dcterms:W3CDTF">2009-03-24T10:09:43Z</dcterms:modified>
  <cp:category/>
  <cp:version/>
  <cp:contentType/>
  <cp:contentStatus/>
</cp:coreProperties>
</file>